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20\"/>
    </mc:Choice>
  </mc:AlternateContent>
  <xr:revisionPtr revIDLastSave="0" documentId="8_{DD535F68-348B-4CF6-B7BE-58693FE4B99C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rejestr_wyborcow_20160715_0950" sheetId="1" r:id="rId1"/>
  </sheets>
  <calcPr calcId="181029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J43" i="1" l="1"/>
  <c r="O43" i="1"/>
  <c r="N43" i="1"/>
  <c r="G43" i="1"/>
  <c r="R43" i="1"/>
  <c r="F43" i="1"/>
  <c r="S43" i="1"/>
  <c r="K43" i="1"/>
  <c r="Q43" i="1"/>
  <c r="M43" i="1"/>
  <c r="I43" i="1"/>
  <c r="E43" i="1"/>
  <c r="P43" i="1"/>
  <c r="L43" i="1"/>
  <c r="H43" i="1"/>
  <c r="A42" i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<sst xmlns="http://schemas.openxmlformats.org/spreadsheetml/2006/main" count="130" uniqueCount="66">
  <si>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</si>
  <si>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</si>
  <si>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</si>
  <si>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</si>
  <si>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</si>
  <si>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</si>
  <si>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</si>
  <si>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</si>
  <si>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</si>
  <si>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</si>
  <si>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</si>
  <si>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</si>
  <si>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</si>
  <si>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</si>
  <si>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</si>
  <si>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</si>
  <si>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</si>
  <si>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</si>
  <si>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</si>
  <si>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</si>
  <si>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</si>
  <si>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</si>
  <si>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</si>
  <si>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</si>
  <si>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</si>
  <si>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</si>
  <si>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</si>
  <si>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</si>
  <si>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</si>
  <si>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</si>
  <si>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</si>
  <si>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</si>
  <si>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</si>
  <si>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</si>
  <si>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</si>
  <si>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</si>
  <si>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</si>
  <si>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</si>
  <si>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</si>
  <si>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</si>
  <si>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</si>
  <si>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</si>
  <si>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</si>
  <si>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</si>
  <si>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</si>
  <si>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</si>
  <si>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</si>
  <si>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</si>
  <si>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</si>
  <si>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</si>
  <si>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</si>
  <si>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</si>
  <si>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</si>
  <si>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</si>
  <si>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</si>
  <si>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</si>
  <si>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</si>
  <si>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</si>
  <si>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</si>
  <si>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</si>
  <si>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</si>
  <si>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</si>
  <si>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</si>
  <si>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</si>
  <si>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</si>
  <si>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Meldunek za IV kwartał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</si>
</sst>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16" fillId="34" borderId="13" xfId="0" applyNumberFormat="1" applyFont="1" applyFill="1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Tytuł 2" xfId="42" xr:uid="{4C2BA1A1-E59A-449F-8DE9-00652181131A}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topLeftCell="C1" workbookViewId="0">
      <selection activeCell="E3" sqref="E3:S43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5" t="s">
        <v>0</v>
      </c>
      <c r="B2" s="5" t="s">
        <v>1</v>
      </c>
      <c r="C2" s="5" t="s">
        <v>2</v>
      </c>
      <c r="D2" s="5" t="s">
        <v>42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</row>
    <row r="3" spans="1:19" x14ac:dyDescent="0.35">
      <c r="A3" s="1" t="s">
        <v>41</v>
      </c>
      <c r="B3" s="1"/>
      <c r="C3" s="1"/>
      <c r="D3" s="1"/>
      <c r="E3" s="3">
        <f t="shared" ref="E3:S3" si="0">SUM(E4:E11)</f>
        <v>75760</v>
      </c>
      <c r="F3" s="3">
        <f t="shared" si="0"/>
        <v>61040</v>
      </c>
      <c r="G3" s="3">
        <f t="shared" si="0"/>
        <v>60427</v>
      </c>
      <c r="H3" s="3">
        <f t="shared" si="0"/>
        <v>613</v>
      </c>
      <c r="I3" s="3">
        <f t="shared" si="0"/>
        <v>612</v>
      </c>
      <c r="J3" s="3">
        <f t="shared" si="0"/>
        <v>488</v>
      </c>
      <c r="K3" s="3">
        <f t="shared" si="0"/>
        <v>15</v>
      </c>
      <c r="L3" s="3">
        <f t="shared" si="0"/>
        <v>109</v>
      </c>
      <c r="M3" s="3">
        <f t="shared" si="0"/>
        <v>1</v>
      </c>
      <c r="N3" s="3">
        <f t="shared" si="0"/>
        <v>881</v>
      </c>
      <c r="O3" s="3">
        <f t="shared" si="0"/>
        <v>131</v>
      </c>
      <c r="P3" s="3">
        <f t="shared" si="0"/>
        <v>641</v>
      </c>
      <c r="Q3" s="3">
        <f t="shared" si="0"/>
        <v>109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5793</v>
      </c>
      <c r="F4" s="2">
        <v>4699</v>
      </c>
      <c r="G4" s="2">
        <v>4605</v>
      </c>
      <c r="H4" s="2">
        <v>94</v>
      </c>
      <c r="I4" s="2">
        <v>93</v>
      </c>
      <c r="J4" s="2">
        <v>77</v>
      </c>
      <c r="K4" s="2">
        <v>8</v>
      </c>
      <c r="L4" s="2">
        <v>8</v>
      </c>
      <c r="M4" s="2">
        <v>1</v>
      </c>
      <c r="N4" s="2">
        <v>42</v>
      </c>
      <c r="O4" s="2">
        <v>4</v>
      </c>
      <c r="P4" s="2">
        <v>30</v>
      </c>
      <c r="Q4" s="2">
        <v>8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10438</v>
      </c>
      <c r="F5" s="2">
        <v>8507</v>
      </c>
      <c r="G5" s="2">
        <v>8468</v>
      </c>
      <c r="H5" s="2">
        <v>39</v>
      </c>
      <c r="I5" s="2">
        <v>39</v>
      </c>
      <c r="J5" s="2">
        <v>29</v>
      </c>
      <c r="K5" s="2">
        <v>0</v>
      </c>
      <c r="L5" s="2">
        <v>10</v>
      </c>
      <c r="M5" s="2">
        <v>0</v>
      </c>
      <c r="N5" s="2">
        <v>142</v>
      </c>
      <c r="O5" s="2">
        <v>19</v>
      </c>
      <c r="P5" s="2">
        <v>113</v>
      </c>
      <c r="Q5" s="2">
        <v>10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4753</v>
      </c>
      <c r="F6" s="2">
        <v>3782</v>
      </c>
      <c r="G6" s="2">
        <v>3696</v>
      </c>
      <c r="H6" s="2">
        <v>86</v>
      </c>
      <c r="I6" s="2">
        <v>86</v>
      </c>
      <c r="J6" s="2">
        <v>78</v>
      </c>
      <c r="K6" s="2">
        <v>0</v>
      </c>
      <c r="L6" s="2">
        <v>8</v>
      </c>
      <c r="M6" s="2">
        <v>0</v>
      </c>
      <c r="N6" s="2">
        <v>37</v>
      </c>
      <c r="O6" s="2">
        <v>7</v>
      </c>
      <c r="P6" s="2">
        <v>22</v>
      </c>
      <c r="Q6" s="2">
        <v>8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33462</v>
      </c>
      <c r="F7" s="2">
        <v>27087</v>
      </c>
      <c r="G7" s="2">
        <v>26962</v>
      </c>
      <c r="H7" s="2">
        <v>125</v>
      </c>
      <c r="I7" s="2">
        <v>125</v>
      </c>
      <c r="J7" s="2">
        <v>62</v>
      </c>
      <c r="K7" s="2">
        <v>0</v>
      </c>
      <c r="L7" s="2">
        <v>63</v>
      </c>
      <c r="M7" s="2">
        <v>0</v>
      </c>
      <c r="N7" s="2">
        <v>426</v>
      </c>
      <c r="O7" s="2">
        <v>45</v>
      </c>
      <c r="P7" s="2">
        <v>318</v>
      </c>
      <c r="Q7" s="2">
        <v>63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4411</v>
      </c>
      <c r="F8" s="2">
        <v>3473</v>
      </c>
      <c r="G8" s="2">
        <v>3434</v>
      </c>
      <c r="H8" s="2">
        <v>39</v>
      </c>
      <c r="I8" s="2">
        <v>39</v>
      </c>
      <c r="J8" s="2">
        <v>33</v>
      </c>
      <c r="K8" s="2">
        <v>0</v>
      </c>
      <c r="L8" s="2">
        <v>6</v>
      </c>
      <c r="M8" s="2">
        <v>0</v>
      </c>
      <c r="N8" s="2">
        <v>69</v>
      </c>
      <c r="O8" s="2">
        <v>21</v>
      </c>
      <c r="P8" s="2">
        <v>42</v>
      </c>
      <c r="Q8" s="2">
        <v>6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3189</v>
      </c>
      <c r="F9" s="2">
        <v>2615</v>
      </c>
      <c r="G9" s="2">
        <v>2562</v>
      </c>
      <c r="H9" s="2">
        <v>53</v>
      </c>
      <c r="I9" s="2">
        <v>53</v>
      </c>
      <c r="J9" s="2">
        <v>52</v>
      </c>
      <c r="K9" s="2">
        <v>0</v>
      </c>
      <c r="L9" s="2">
        <v>1</v>
      </c>
      <c r="M9" s="2">
        <v>0</v>
      </c>
      <c r="N9" s="2">
        <v>27</v>
      </c>
      <c r="O9" s="2">
        <v>1</v>
      </c>
      <c r="P9" s="2">
        <v>25</v>
      </c>
      <c r="Q9" s="2">
        <v>1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7789</v>
      </c>
      <c r="F10" s="2">
        <v>5999</v>
      </c>
      <c r="G10" s="2">
        <v>5956</v>
      </c>
      <c r="H10" s="2">
        <v>43</v>
      </c>
      <c r="I10" s="2">
        <v>43</v>
      </c>
      <c r="J10" s="2">
        <v>41</v>
      </c>
      <c r="K10" s="2">
        <v>0</v>
      </c>
      <c r="L10" s="2">
        <v>2</v>
      </c>
      <c r="M10" s="2">
        <v>0</v>
      </c>
      <c r="N10" s="2">
        <v>55</v>
      </c>
      <c r="O10" s="2">
        <v>16</v>
      </c>
      <c r="P10" s="2">
        <v>37</v>
      </c>
      <c r="Q10" s="2">
        <v>2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5925</v>
      </c>
      <c r="F11" s="2">
        <v>4878</v>
      </c>
      <c r="G11" s="2">
        <v>4744</v>
      </c>
      <c r="H11" s="2">
        <v>134</v>
      </c>
      <c r="I11" s="2">
        <v>134</v>
      </c>
      <c r="J11" s="2">
        <v>116</v>
      </c>
      <c r="K11" s="2">
        <v>7</v>
      </c>
      <c r="L11" s="2">
        <v>11</v>
      </c>
      <c r="M11" s="2">
        <v>0</v>
      </c>
      <c r="N11" s="2">
        <v>83</v>
      </c>
      <c r="O11" s="2">
        <v>18</v>
      </c>
      <c r="P11" s="2">
        <v>54</v>
      </c>
      <c r="Q11" s="2">
        <v>11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47779</v>
      </c>
      <c r="F12" s="3">
        <f t="shared" ref="F12:S12" si="1">SUM(F13:F18)</f>
        <v>38713</v>
      </c>
      <c r="G12" s="3">
        <f t="shared" si="1"/>
        <v>38443</v>
      </c>
      <c r="H12" s="3">
        <f t="shared" si="1"/>
        <v>270</v>
      </c>
      <c r="I12" s="3">
        <f t="shared" si="1"/>
        <v>270</v>
      </c>
      <c r="J12" s="3">
        <f t="shared" si="1"/>
        <v>227</v>
      </c>
      <c r="K12" s="3">
        <f t="shared" si="1"/>
        <v>4</v>
      </c>
      <c r="L12" s="3">
        <f t="shared" si="1"/>
        <v>39</v>
      </c>
      <c r="M12" s="3">
        <f t="shared" si="1"/>
        <v>0</v>
      </c>
      <c r="N12" s="3">
        <f t="shared" si="1"/>
        <v>504</v>
      </c>
      <c r="O12" s="3">
        <f t="shared" si="1"/>
        <v>56</v>
      </c>
      <c r="P12" s="3">
        <f t="shared" si="1"/>
        <v>409</v>
      </c>
      <c r="Q12" s="3">
        <f t="shared" si="1"/>
        <v>39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16688</v>
      </c>
      <c r="F13" s="2">
        <v>13602</v>
      </c>
      <c r="G13" s="2">
        <v>13487</v>
      </c>
      <c r="H13" s="2">
        <v>115</v>
      </c>
      <c r="I13" s="2">
        <v>115</v>
      </c>
      <c r="J13" s="2">
        <v>78</v>
      </c>
      <c r="K13" s="2">
        <v>3</v>
      </c>
      <c r="L13" s="2">
        <v>34</v>
      </c>
      <c r="M13" s="2">
        <v>0</v>
      </c>
      <c r="N13" s="2">
        <v>241</v>
      </c>
      <c r="O13" s="2">
        <v>20</v>
      </c>
      <c r="P13" s="2">
        <v>187</v>
      </c>
      <c r="Q13" s="2">
        <v>34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11198</v>
      </c>
      <c r="F14" s="2">
        <v>9063</v>
      </c>
      <c r="G14" s="2">
        <v>9016</v>
      </c>
      <c r="H14" s="2">
        <v>47</v>
      </c>
      <c r="I14" s="2">
        <v>47</v>
      </c>
      <c r="J14" s="2">
        <v>45</v>
      </c>
      <c r="K14" s="2">
        <v>1</v>
      </c>
      <c r="L14" s="2">
        <v>1</v>
      </c>
      <c r="M14" s="2">
        <v>0</v>
      </c>
      <c r="N14" s="2">
        <v>95</v>
      </c>
      <c r="O14" s="2">
        <v>13</v>
      </c>
      <c r="P14" s="2">
        <v>81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3945</v>
      </c>
      <c r="F15" s="2">
        <v>3185</v>
      </c>
      <c r="G15" s="2">
        <v>3160</v>
      </c>
      <c r="H15" s="2">
        <v>25</v>
      </c>
      <c r="I15" s="2">
        <v>25</v>
      </c>
      <c r="J15" s="2">
        <v>23</v>
      </c>
      <c r="K15" s="2">
        <v>0</v>
      </c>
      <c r="L15" s="2">
        <v>2</v>
      </c>
      <c r="M15" s="2">
        <v>0</v>
      </c>
      <c r="N15" s="2">
        <v>28</v>
      </c>
      <c r="O15" s="2">
        <v>3</v>
      </c>
      <c r="P15" s="2">
        <v>23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8666</v>
      </c>
      <c r="F16" s="2">
        <v>6967</v>
      </c>
      <c r="G16" s="2">
        <v>6951</v>
      </c>
      <c r="H16" s="2">
        <v>16</v>
      </c>
      <c r="I16" s="2">
        <v>16</v>
      </c>
      <c r="J16" s="2">
        <v>15</v>
      </c>
      <c r="K16" s="2">
        <v>0</v>
      </c>
      <c r="L16" s="2">
        <v>1</v>
      </c>
      <c r="M16" s="2">
        <v>0</v>
      </c>
      <c r="N16" s="2">
        <v>81</v>
      </c>
      <c r="O16" s="2">
        <v>10</v>
      </c>
      <c r="P16" s="2">
        <v>70</v>
      </c>
      <c r="Q16" s="2">
        <v>1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1829</v>
      </c>
      <c r="F17" s="2">
        <v>1488</v>
      </c>
      <c r="G17" s="2">
        <v>1451</v>
      </c>
      <c r="H17" s="2">
        <v>37</v>
      </c>
      <c r="I17" s="2">
        <v>37</v>
      </c>
      <c r="J17" s="2">
        <v>36</v>
      </c>
      <c r="K17" s="2">
        <v>0</v>
      </c>
      <c r="L17" s="2">
        <v>1</v>
      </c>
      <c r="M17" s="2">
        <v>0</v>
      </c>
      <c r="N17" s="2">
        <v>9</v>
      </c>
      <c r="O17" s="2">
        <v>1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5453</v>
      </c>
      <c r="F18" s="2">
        <v>4408</v>
      </c>
      <c r="G18" s="2">
        <v>4378</v>
      </c>
      <c r="H18" s="2">
        <v>30</v>
      </c>
      <c r="I18" s="2">
        <v>30</v>
      </c>
      <c r="J18" s="2">
        <v>30</v>
      </c>
      <c r="K18" s="2">
        <v>0</v>
      </c>
      <c r="L18" s="2">
        <v>0</v>
      </c>
      <c r="M18" s="2">
        <v>0</v>
      </c>
      <c r="N18" s="2">
        <v>50</v>
      </c>
      <c r="O18" s="2">
        <v>9</v>
      </c>
      <c r="P18" s="2">
        <v>41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37963</v>
      </c>
      <c r="F19" s="3">
        <f t="shared" ref="F19:S19" si="2">SUM(F20:F28)</f>
        <v>30407</v>
      </c>
      <c r="G19" s="3">
        <f t="shared" si="2"/>
        <v>29974</v>
      </c>
      <c r="H19" s="3">
        <f t="shared" si="2"/>
        <v>433</v>
      </c>
      <c r="I19" s="3">
        <f t="shared" si="2"/>
        <v>430</v>
      </c>
      <c r="J19" s="3">
        <f t="shared" si="2"/>
        <v>408</v>
      </c>
      <c r="K19" s="3">
        <f t="shared" si="2"/>
        <v>5</v>
      </c>
      <c r="L19" s="3">
        <f t="shared" si="2"/>
        <v>17</v>
      </c>
      <c r="M19" s="3">
        <f t="shared" si="2"/>
        <v>3</v>
      </c>
      <c r="N19" s="3">
        <f t="shared" si="2"/>
        <v>269</v>
      </c>
      <c r="O19" s="3">
        <f t="shared" si="2"/>
        <v>46</v>
      </c>
      <c r="P19" s="3">
        <f t="shared" si="2"/>
        <v>206</v>
      </c>
      <c r="Q19" s="3">
        <f t="shared" si="2"/>
        <v>17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3916</v>
      </c>
      <c r="F20" s="2">
        <v>3151</v>
      </c>
      <c r="G20" s="2">
        <v>3117</v>
      </c>
      <c r="H20" s="2">
        <v>34</v>
      </c>
      <c r="I20" s="2">
        <v>33</v>
      </c>
      <c r="J20" s="2">
        <v>28</v>
      </c>
      <c r="K20" s="2">
        <v>0</v>
      </c>
      <c r="L20" s="2">
        <v>5</v>
      </c>
      <c r="M20" s="2">
        <v>1</v>
      </c>
      <c r="N20" s="2">
        <v>26</v>
      </c>
      <c r="O20" s="2">
        <v>0</v>
      </c>
      <c r="P20" s="2">
        <v>21</v>
      </c>
      <c r="Q20" s="2">
        <v>5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5764</v>
      </c>
      <c r="F21" s="2">
        <v>4613</v>
      </c>
      <c r="G21" s="2">
        <v>4555</v>
      </c>
      <c r="H21" s="2">
        <v>58</v>
      </c>
      <c r="I21" s="2">
        <v>58</v>
      </c>
      <c r="J21" s="2">
        <v>58</v>
      </c>
      <c r="K21" s="2">
        <v>0</v>
      </c>
      <c r="L21" s="2">
        <v>0</v>
      </c>
      <c r="M21" s="2">
        <v>0</v>
      </c>
      <c r="N21" s="2">
        <v>35</v>
      </c>
      <c r="O21" s="2">
        <v>12</v>
      </c>
      <c r="P21" s="2">
        <v>23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2632</v>
      </c>
      <c r="F22" s="2">
        <v>2090</v>
      </c>
      <c r="G22" s="2">
        <v>2074</v>
      </c>
      <c r="H22" s="2">
        <v>16</v>
      </c>
      <c r="I22" s="2">
        <v>16</v>
      </c>
      <c r="J22" s="2">
        <v>16</v>
      </c>
      <c r="K22" s="2">
        <v>0</v>
      </c>
      <c r="L22" s="2">
        <v>0</v>
      </c>
      <c r="M22" s="2">
        <v>0</v>
      </c>
      <c r="N22" s="2">
        <v>19</v>
      </c>
      <c r="O22" s="2">
        <v>6</v>
      </c>
      <c r="P22" s="2">
        <v>13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2923</v>
      </c>
      <c r="F23" s="2">
        <v>2375</v>
      </c>
      <c r="G23" s="2">
        <v>2269</v>
      </c>
      <c r="H23" s="2">
        <v>106</v>
      </c>
      <c r="I23" s="2">
        <v>106</v>
      </c>
      <c r="J23" s="2">
        <v>98</v>
      </c>
      <c r="K23" s="2">
        <v>4</v>
      </c>
      <c r="L23" s="2">
        <v>4</v>
      </c>
      <c r="M23" s="2">
        <v>0</v>
      </c>
      <c r="N23" s="2">
        <v>31</v>
      </c>
      <c r="O23" s="2">
        <v>4</v>
      </c>
      <c r="P23" s="2">
        <v>23</v>
      </c>
      <c r="Q23" s="2">
        <v>4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3258</v>
      </c>
      <c r="F24" s="2">
        <v>2624</v>
      </c>
      <c r="G24" s="2">
        <v>2592</v>
      </c>
      <c r="H24" s="2">
        <v>32</v>
      </c>
      <c r="I24" s="2">
        <v>30</v>
      </c>
      <c r="J24" s="2">
        <v>28</v>
      </c>
      <c r="K24" s="2">
        <v>0</v>
      </c>
      <c r="L24" s="2">
        <v>2</v>
      </c>
      <c r="M24" s="2">
        <v>2</v>
      </c>
      <c r="N24" s="2">
        <v>16</v>
      </c>
      <c r="O24" s="2">
        <v>5</v>
      </c>
      <c r="P24" s="2">
        <v>9</v>
      </c>
      <c r="Q24" s="2">
        <v>2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6072</v>
      </c>
      <c r="F25" s="2">
        <v>4863</v>
      </c>
      <c r="G25" s="2">
        <v>4798</v>
      </c>
      <c r="H25" s="2">
        <v>65</v>
      </c>
      <c r="I25" s="2">
        <v>65</v>
      </c>
      <c r="J25" s="2">
        <v>63</v>
      </c>
      <c r="K25" s="2">
        <v>0</v>
      </c>
      <c r="L25" s="2">
        <v>2</v>
      </c>
      <c r="M25" s="2">
        <v>0</v>
      </c>
      <c r="N25" s="2">
        <v>35</v>
      </c>
      <c r="O25" s="2">
        <v>7</v>
      </c>
      <c r="P25" s="2">
        <v>26</v>
      </c>
      <c r="Q25" s="2">
        <v>2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3366</v>
      </c>
      <c r="F26" s="2">
        <v>2750</v>
      </c>
      <c r="G26" s="2">
        <v>2678</v>
      </c>
      <c r="H26" s="2">
        <v>72</v>
      </c>
      <c r="I26" s="2">
        <v>72</v>
      </c>
      <c r="J26" s="2">
        <v>69</v>
      </c>
      <c r="K26" s="2">
        <v>0</v>
      </c>
      <c r="L26" s="2">
        <v>3</v>
      </c>
      <c r="M26" s="2">
        <v>0</v>
      </c>
      <c r="N26" s="2">
        <v>20</v>
      </c>
      <c r="O26" s="2">
        <v>1</v>
      </c>
      <c r="P26" s="2">
        <v>16</v>
      </c>
      <c r="Q26" s="2">
        <v>3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7461</v>
      </c>
      <c r="F27" s="2">
        <v>5898</v>
      </c>
      <c r="G27" s="2">
        <v>5860</v>
      </c>
      <c r="H27" s="2">
        <v>38</v>
      </c>
      <c r="I27" s="2">
        <v>38</v>
      </c>
      <c r="J27" s="2">
        <v>37</v>
      </c>
      <c r="K27" s="2">
        <v>1</v>
      </c>
      <c r="L27" s="2">
        <v>0</v>
      </c>
      <c r="M27" s="2">
        <v>0</v>
      </c>
      <c r="N27" s="2">
        <v>62</v>
      </c>
      <c r="O27" s="2">
        <v>6</v>
      </c>
      <c r="P27" s="2">
        <v>56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2571</v>
      </c>
      <c r="F28" s="2">
        <v>2043</v>
      </c>
      <c r="G28" s="2">
        <v>2031</v>
      </c>
      <c r="H28" s="2">
        <v>12</v>
      </c>
      <c r="I28" s="2">
        <v>12</v>
      </c>
      <c r="J28" s="2">
        <v>11</v>
      </c>
      <c r="K28" s="2">
        <v>0</v>
      </c>
      <c r="L28" s="2">
        <v>1</v>
      </c>
      <c r="M28" s="2">
        <v>0</v>
      </c>
      <c r="N28" s="2">
        <v>25</v>
      </c>
      <c r="O28" s="2">
        <v>5</v>
      </c>
      <c r="P28" s="2">
        <v>19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112073</v>
      </c>
      <c r="F29" s="3">
        <f t="shared" ref="F29:S29" si="3">SUM(F30:F40)</f>
        <v>91396</v>
      </c>
      <c r="G29" s="3">
        <f t="shared" si="3"/>
        <v>90495</v>
      </c>
      <c r="H29" s="3">
        <f t="shared" si="3"/>
        <v>901</v>
      </c>
      <c r="I29" s="3">
        <f t="shared" si="3"/>
        <v>900</v>
      </c>
      <c r="J29" s="3">
        <f t="shared" si="3"/>
        <v>695</v>
      </c>
      <c r="K29" s="3">
        <f t="shared" si="3"/>
        <v>24</v>
      </c>
      <c r="L29" s="3">
        <f t="shared" si="3"/>
        <v>181</v>
      </c>
      <c r="M29" s="3">
        <f t="shared" si="3"/>
        <v>1</v>
      </c>
      <c r="N29" s="3">
        <f t="shared" si="3"/>
        <v>1290</v>
      </c>
      <c r="O29" s="3">
        <f t="shared" si="3"/>
        <v>204</v>
      </c>
      <c r="P29" s="3">
        <f t="shared" si="3"/>
        <v>905</v>
      </c>
      <c r="Q29" s="3">
        <f t="shared" si="3"/>
        <v>181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57725</v>
      </c>
      <c r="F30" s="2">
        <v>47834</v>
      </c>
      <c r="G30" s="2">
        <v>47566</v>
      </c>
      <c r="H30" s="2">
        <v>268</v>
      </c>
      <c r="I30" s="2">
        <v>268</v>
      </c>
      <c r="J30" s="2">
        <v>144</v>
      </c>
      <c r="K30" s="2">
        <v>0</v>
      </c>
      <c r="L30" s="2">
        <v>124</v>
      </c>
      <c r="M30" s="2">
        <v>0</v>
      </c>
      <c r="N30" s="2">
        <v>821</v>
      </c>
      <c r="O30" s="2">
        <v>116</v>
      </c>
      <c r="P30" s="2">
        <v>581</v>
      </c>
      <c r="Q30" s="2">
        <v>124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3266</v>
      </c>
      <c r="F31" s="2">
        <v>2691</v>
      </c>
      <c r="G31" s="2">
        <v>2673</v>
      </c>
      <c r="H31" s="2">
        <v>18</v>
      </c>
      <c r="I31" s="2">
        <v>18</v>
      </c>
      <c r="J31" s="2">
        <v>16</v>
      </c>
      <c r="K31" s="2">
        <v>0</v>
      </c>
      <c r="L31" s="2">
        <v>2</v>
      </c>
      <c r="M31" s="2">
        <v>0</v>
      </c>
      <c r="N31" s="2">
        <v>24</v>
      </c>
      <c r="O31" s="2">
        <v>8</v>
      </c>
      <c r="P31" s="2">
        <v>14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2169</v>
      </c>
      <c r="F32" s="2">
        <v>1714</v>
      </c>
      <c r="G32" s="2">
        <v>1666</v>
      </c>
      <c r="H32" s="2">
        <v>48</v>
      </c>
      <c r="I32" s="2">
        <v>48</v>
      </c>
      <c r="J32" s="2">
        <v>38</v>
      </c>
      <c r="K32" s="2">
        <v>0</v>
      </c>
      <c r="L32" s="2">
        <v>10</v>
      </c>
      <c r="M32" s="2">
        <v>0</v>
      </c>
      <c r="N32" s="2">
        <v>24</v>
      </c>
      <c r="O32" s="2">
        <v>3</v>
      </c>
      <c r="P32" s="2">
        <v>11</v>
      </c>
      <c r="Q32" s="2">
        <v>10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5081</v>
      </c>
      <c r="F33" s="2">
        <v>4041</v>
      </c>
      <c r="G33" s="2">
        <v>3997</v>
      </c>
      <c r="H33" s="2">
        <v>44</v>
      </c>
      <c r="I33" s="2">
        <v>44</v>
      </c>
      <c r="J33" s="2">
        <v>43</v>
      </c>
      <c r="K33" s="2">
        <v>0</v>
      </c>
      <c r="L33" s="2">
        <v>1</v>
      </c>
      <c r="M33" s="2">
        <v>0</v>
      </c>
      <c r="N33" s="2">
        <v>30</v>
      </c>
      <c r="O33" s="2">
        <v>7</v>
      </c>
      <c r="P33" s="2">
        <v>22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3775</v>
      </c>
      <c r="F34" s="2">
        <v>3172</v>
      </c>
      <c r="G34" s="2">
        <v>3113</v>
      </c>
      <c r="H34" s="2">
        <v>59</v>
      </c>
      <c r="I34" s="2">
        <v>58</v>
      </c>
      <c r="J34" s="2">
        <v>54</v>
      </c>
      <c r="K34" s="2">
        <v>1</v>
      </c>
      <c r="L34" s="2">
        <v>3</v>
      </c>
      <c r="M34" s="2">
        <v>1</v>
      </c>
      <c r="N34" s="2">
        <v>42</v>
      </c>
      <c r="O34" s="2">
        <v>9</v>
      </c>
      <c r="P34" s="2">
        <v>30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7144</v>
      </c>
      <c r="F35" s="2">
        <v>5599</v>
      </c>
      <c r="G35" s="2">
        <v>5455</v>
      </c>
      <c r="H35" s="2">
        <v>144</v>
      </c>
      <c r="I35" s="2">
        <v>144</v>
      </c>
      <c r="J35" s="2">
        <v>114</v>
      </c>
      <c r="K35" s="2">
        <v>15</v>
      </c>
      <c r="L35" s="2">
        <v>15</v>
      </c>
      <c r="M35" s="2">
        <v>0</v>
      </c>
      <c r="N35" s="2">
        <v>51</v>
      </c>
      <c r="O35" s="2">
        <v>9</v>
      </c>
      <c r="P35" s="2">
        <v>27</v>
      </c>
      <c r="Q35" s="2">
        <v>15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6103</v>
      </c>
      <c r="F36" s="2">
        <v>4906</v>
      </c>
      <c r="G36" s="2">
        <v>4825</v>
      </c>
      <c r="H36" s="2">
        <v>81</v>
      </c>
      <c r="I36" s="2">
        <v>81</v>
      </c>
      <c r="J36" s="2">
        <v>80</v>
      </c>
      <c r="K36" s="2">
        <v>0</v>
      </c>
      <c r="L36" s="2">
        <v>1</v>
      </c>
      <c r="M36" s="2">
        <v>0</v>
      </c>
      <c r="N36" s="2">
        <v>36</v>
      </c>
      <c r="O36" s="2">
        <v>9</v>
      </c>
      <c r="P36" s="2">
        <v>26</v>
      </c>
      <c r="Q36" s="2">
        <v>1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4693</v>
      </c>
      <c r="F37" s="2">
        <v>3848</v>
      </c>
      <c r="G37" s="2">
        <v>3777</v>
      </c>
      <c r="H37" s="2">
        <v>71</v>
      </c>
      <c r="I37" s="2">
        <v>71</v>
      </c>
      <c r="J37" s="2">
        <v>59</v>
      </c>
      <c r="K37" s="2">
        <v>0</v>
      </c>
      <c r="L37" s="2">
        <v>12</v>
      </c>
      <c r="M37" s="2">
        <v>0</v>
      </c>
      <c r="N37" s="2">
        <v>50</v>
      </c>
      <c r="O37" s="2">
        <v>10</v>
      </c>
      <c r="P37" s="2">
        <v>28</v>
      </c>
      <c r="Q37" s="2">
        <v>12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11101</v>
      </c>
      <c r="F38" s="2">
        <v>8765</v>
      </c>
      <c r="G38" s="2">
        <v>8680</v>
      </c>
      <c r="H38" s="2">
        <v>85</v>
      </c>
      <c r="I38" s="2">
        <v>85</v>
      </c>
      <c r="J38" s="2">
        <v>70</v>
      </c>
      <c r="K38" s="2">
        <v>7</v>
      </c>
      <c r="L38" s="2">
        <v>8</v>
      </c>
      <c r="M38" s="2">
        <v>0</v>
      </c>
      <c r="N38" s="2">
        <v>112</v>
      </c>
      <c r="O38" s="2">
        <v>12</v>
      </c>
      <c r="P38" s="2">
        <v>92</v>
      </c>
      <c r="Q38" s="2">
        <v>8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7687</v>
      </c>
      <c r="F39" s="2">
        <v>6167</v>
      </c>
      <c r="G39" s="2">
        <v>6144</v>
      </c>
      <c r="H39" s="2">
        <v>23</v>
      </c>
      <c r="I39" s="2">
        <v>23</v>
      </c>
      <c r="J39" s="2">
        <v>21</v>
      </c>
      <c r="K39" s="2">
        <v>1</v>
      </c>
      <c r="L39" s="2">
        <v>1</v>
      </c>
      <c r="M39" s="2">
        <v>0</v>
      </c>
      <c r="N39" s="2">
        <v>78</v>
      </c>
      <c r="O39" s="2">
        <v>19</v>
      </c>
      <c r="P39" s="2">
        <v>58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3329</v>
      </c>
      <c r="F40" s="2">
        <v>2659</v>
      </c>
      <c r="G40" s="2">
        <v>2599</v>
      </c>
      <c r="H40" s="2">
        <v>60</v>
      </c>
      <c r="I40" s="2">
        <v>60</v>
      </c>
      <c r="J40" s="2">
        <v>56</v>
      </c>
      <c r="K40" s="2">
        <v>0</v>
      </c>
      <c r="L40" s="2">
        <v>4</v>
      </c>
      <c r="M40" s="2">
        <v>0</v>
      </c>
      <c r="N40" s="2">
        <v>22</v>
      </c>
      <c r="O40" s="2">
        <v>2</v>
      </c>
      <c r="P40" s="2">
        <v>16</v>
      </c>
      <c r="Q40" s="2">
        <v>4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45505</v>
      </c>
      <c r="F42" s="2">
        <v>36069</v>
      </c>
      <c r="G42" s="2">
        <v>35744</v>
      </c>
      <c r="H42" s="2">
        <v>325</v>
      </c>
      <c r="I42" s="2">
        <v>320</v>
      </c>
      <c r="J42" s="2">
        <v>208</v>
      </c>
      <c r="K42" s="2">
        <v>56</v>
      </c>
      <c r="L42" s="2">
        <v>56</v>
      </c>
      <c r="M42" s="2">
        <v>5</v>
      </c>
      <c r="N42" s="2">
        <v>565</v>
      </c>
      <c r="O42" s="2">
        <v>45</v>
      </c>
      <c r="P42" s="2">
        <v>464</v>
      </c>
      <c r="Q42" s="2">
        <v>56</v>
      </c>
      <c r="R42" s="2">
        <v>0</v>
      </c>
      <c r="S42" s="2">
        <v>0</v>
      </c>
    </row>
    <row r="43" spans="1:19" x14ac:dyDescent="0.35">
      <c r="A43" s="9" t="s">
        <v>40</v>
      </c>
      <c r="B43" s="9"/>
      <c r="C43" s="9"/>
      <c r="D43" s="9"/>
      <c r="E43" s="3">
        <f>SUM(E42,E29,E19,E12,E3)</f>
        <v>319080</v>
      </c>
      <c r="F43" s="3">
        <f t="shared" ref="F43:S43" si="4">SUM(F42,F29,F19,F12,F3)</f>
        <v>257625</v>
      </c>
      <c r="G43" s="3">
        <f t="shared" si="4"/>
        <v>255083</v>
      </c>
      <c r="H43" s="3">
        <f t="shared" si="4"/>
        <v>2542</v>
      </c>
      <c r="I43" s="3">
        <f t="shared" si="4"/>
        <v>2532</v>
      </c>
      <c r="J43" s="3">
        <f t="shared" si="4"/>
        <v>2026</v>
      </c>
      <c r="K43" s="3">
        <f t="shared" si="4"/>
        <v>104</v>
      </c>
      <c r="L43" s="3">
        <f t="shared" si="4"/>
        <v>402</v>
      </c>
      <c r="M43" s="3">
        <f t="shared" si="4"/>
        <v>10</v>
      </c>
      <c r="N43" s="3">
        <f t="shared" si="4"/>
        <v>3509</v>
      </c>
      <c r="O43" s="3">
        <f t="shared" si="4"/>
        <v>482</v>
      </c>
      <c r="P43" s="3">
        <f t="shared" si="4"/>
        <v>2625</v>
      </c>
      <c r="Q43" s="3">
        <f t="shared" si="4"/>
        <v>402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7559055118110237" right="0.23622047244094491" top="0.23" bottom="0.17" header="0.2" footer="0.2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2021-01-15T11:11:11Z</cp:lastPrinted>
  <dcterms:created xsi:type="dcterms:W3CDTF">2016-07-15T09:03:11Z</dcterms:created>
  <dcterms:modified xsi:type="dcterms:W3CDTF">2021-01-15T11:11:50Z</dcterms:modified>
</cp:coreProperties>
</file>