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008\Dane\BIP - CMS\MELDUNEK\2020\"/>
    </mc:Choice>
  </mc:AlternateContent>
  <bookViews>
    <workbookView xWindow="480" yWindow="30" windowWidth="19440" windowHeight="10050"/>
  </bookViews>
  <sheets>
    <sheet name="rejestr_wyborcow_20160715_0950" sheetId="1" r:id="rId1"/>
  </sheets>
  <calcPr calcId="162913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E2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19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2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E3" i="1"/>
  <c r="I43" i="1" l="1"/>
  <c r="Q43" i="1"/>
  <c r="O43" i="1"/>
  <c r="E43" i="1"/>
  <c r="N43" i="1"/>
  <c r="H43" i="1"/>
  <c r="S43" i="1"/>
  <c r="M43" i="1"/>
  <c r="G43" i="1"/>
  <c r="R43" i="1"/>
  <c r="L43" i="1"/>
  <c r="F43" i="1"/>
  <c r="K43" i="1"/>
  <c r="P43" i="1"/>
  <c r="J43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42" i="1" l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<sst xmlns="http://schemas.openxmlformats.org/spreadsheetml/2006/main" count="130" uniqueCount="66">
  <si>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</si>
  <si>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</si>
  <si>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</si>
  <si>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</si>
  <si>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</si>
  <si>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</si>
  <si>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</si>
  <si>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</si>
  <si>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</si>
  <si>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</si>
  <si>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</si>
  <si>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</si>
  <si>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</si>
  <si>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</si>
  <si>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</si>
  <si>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</si>
  <si>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</si>
  <si>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</si>
  <si>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</si>
  <si>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</si>
  <si>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</si>
  <si>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</si>
  <si>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</si>
  <si>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</si>
  <si>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</si>
  <si>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</si>
  <si>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</si>
  <si>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</si>
  <si>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</si>
  <si>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</si>
  <si>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</si>
  <si>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</si>
  <si>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</si>
  <si>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</si>
  <si>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</si>
  <si>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</si>
  <si>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</si>
  <si>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</si>
  <si>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</si>
  <si>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</si>
  <si>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</si>
  <si>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</si>
  <si>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</si>
  <si>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</si>
  <si>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</si>
  <si>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</si>
  <si>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</si>
  <si>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</si>
  <si>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</si>
  <si>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</si>
  <si>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</si>
  <si>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</si>
  <si>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</si>
  <si>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</si>
  <si>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</si>
  <si>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</si>
  <si>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</si>
  <si>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</si>
  <si>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</si>
  <si>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</si>
  <si>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</si>
  <si>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</si>
  <si>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</si>
  <si>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</si>
  <si>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</si>
  <si>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  Meldunek za II kwartał 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</si>
</sst>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34" borderId="13" xfId="0" applyFill="1" applyBorder="1"/>
    <xf numFmtId="0" fontId="0" fillId="0" borderId="13" xfId="0" applyBorder="1"/>
    <xf numFmtId="3" fontId="0" fillId="34" borderId="13" xfId="0" applyNumberFormat="1" applyFill="1" applyBorder="1"/>
    <xf numFmtId="0" fontId="19" fillId="0" borderId="13" xfId="0" applyFont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0" fillId="34" borderId="13" xfId="0" applyFont="1" applyFill="1" applyBorder="1"/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workbookViewId="0">
      <selection activeCell="M15" sqref="M15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3" width="10" customWidth="1"/>
    <col min="14" max="14" width="13.26953125" customWidth="1"/>
    <col min="15" max="15" width="12.453125" customWidth="1"/>
    <col min="16" max="16" width="11.26953125" customWidth="1"/>
    <col min="17" max="17" width="10.1796875" customWidth="1"/>
    <col min="18" max="18" width="12.26953125" customWidth="1"/>
    <col min="19" max="19" width="11" customWidth="1"/>
  </cols>
  <sheetData>
    <row r="1" spans="1:19" ht="27" customHeight="1" x14ac:dyDescent="0.35">
      <c r="A1" s="9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1:19" ht="83.25" customHeight="1" x14ac:dyDescent="0.35">
      <c r="A2" s="4" t="s">
        <v>0</v>
      </c>
      <c r="B2" s="4" t="s">
        <v>1</v>
      </c>
      <c r="C2" s="4" t="s">
        <v>2</v>
      </c>
      <c r="D2" s="4" t="s">
        <v>42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</row>
    <row r="3" spans="1:19" x14ac:dyDescent="0.35">
      <c r="A3" s="1" t="s">
        <v>41</v>
      </c>
      <c r="B3" s="1"/>
      <c r="C3" s="1"/>
      <c r="D3" s="1"/>
      <c r="E3" s="3">
        <f>SUM(E4:E11)</f>
        <v>76239</v>
      </c>
      <c r="F3" s="3">
        <f t="shared" ref="F3:S3" si="0">SUM(F4:F11)</f>
        <v>61508</v>
      </c>
      <c r="G3" s="3">
        <f t="shared" si="0"/>
        <v>60880</v>
      </c>
      <c r="H3" s="3">
        <f t="shared" si="0"/>
        <v>628</v>
      </c>
      <c r="I3" s="3">
        <f t="shared" si="0"/>
        <v>627</v>
      </c>
      <c r="J3" s="3">
        <f t="shared" si="0"/>
        <v>499</v>
      </c>
      <c r="K3" s="3">
        <f t="shared" si="0"/>
        <v>16</v>
      </c>
      <c r="L3" s="3">
        <f t="shared" si="0"/>
        <v>112</v>
      </c>
      <c r="M3" s="3">
        <f t="shared" si="0"/>
        <v>1</v>
      </c>
      <c r="N3" s="3">
        <f t="shared" si="0"/>
        <v>878</v>
      </c>
      <c r="O3" s="3">
        <f t="shared" si="0"/>
        <v>127</v>
      </c>
      <c r="P3" s="3">
        <f t="shared" si="0"/>
        <v>639</v>
      </c>
      <c r="Q3" s="3">
        <f t="shared" si="0"/>
        <v>112</v>
      </c>
      <c r="R3" s="3">
        <f t="shared" si="0"/>
        <v>0</v>
      </c>
      <c r="S3" s="3">
        <f t="shared" si="0"/>
        <v>0</v>
      </c>
    </row>
    <row r="4" spans="1:19" x14ac:dyDescent="0.3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 s="2">
        <v>5827</v>
      </c>
      <c r="F4" s="2">
        <v>4727</v>
      </c>
      <c r="G4" s="2">
        <v>4630</v>
      </c>
      <c r="H4" s="2">
        <v>97</v>
      </c>
      <c r="I4" s="2">
        <v>96</v>
      </c>
      <c r="J4" s="2">
        <v>79</v>
      </c>
      <c r="K4" s="2">
        <v>9</v>
      </c>
      <c r="L4" s="2">
        <v>8</v>
      </c>
      <c r="M4" s="2">
        <v>1</v>
      </c>
      <c r="N4" s="2">
        <v>41</v>
      </c>
      <c r="O4" s="2">
        <v>3</v>
      </c>
      <c r="P4" s="2">
        <v>30</v>
      </c>
      <c r="Q4" s="2">
        <v>8</v>
      </c>
      <c r="R4" s="2">
        <v>0</v>
      </c>
      <c r="S4" s="2">
        <v>0</v>
      </c>
    </row>
    <row r="5" spans="1:19" x14ac:dyDescent="0.3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 s="2">
        <v>10476</v>
      </c>
      <c r="F5" s="2">
        <v>8554</v>
      </c>
      <c r="G5" s="2">
        <v>8515</v>
      </c>
      <c r="H5" s="2">
        <v>39</v>
      </c>
      <c r="I5" s="2">
        <v>39</v>
      </c>
      <c r="J5" s="2">
        <v>29</v>
      </c>
      <c r="K5" s="2">
        <v>0</v>
      </c>
      <c r="L5" s="2">
        <v>10</v>
      </c>
      <c r="M5" s="2">
        <v>0</v>
      </c>
      <c r="N5" s="2">
        <v>141</v>
      </c>
      <c r="O5" s="2">
        <v>18</v>
      </c>
      <c r="P5" s="2">
        <v>113</v>
      </c>
      <c r="Q5" s="2">
        <v>10</v>
      </c>
      <c r="R5" s="2">
        <v>0</v>
      </c>
      <c r="S5" s="2">
        <v>0</v>
      </c>
    </row>
    <row r="6" spans="1:19" x14ac:dyDescent="0.3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 s="2">
        <v>4766</v>
      </c>
      <c r="F6" s="2">
        <v>3786</v>
      </c>
      <c r="G6" s="2">
        <v>3699</v>
      </c>
      <c r="H6" s="2">
        <v>87</v>
      </c>
      <c r="I6" s="2">
        <v>87</v>
      </c>
      <c r="J6" s="2">
        <v>79</v>
      </c>
      <c r="K6" s="2">
        <v>0</v>
      </c>
      <c r="L6" s="2">
        <v>8</v>
      </c>
      <c r="M6" s="2">
        <v>0</v>
      </c>
      <c r="N6" s="2">
        <v>37</v>
      </c>
      <c r="O6" s="2">
        <v>7</v>
      </c>
      <c r="P6" s="2">
        <v>22</v>
      </c>
      <c r="Q6" s="2">
        <v>8</v>
      </c>
      <c r="R6" s="2">
        <v>0</v>
      </c>
      <c r="S6" s="2">
        <v>0</v>
      </c>
    </row>
    <row r="7" spans="1:19" x14ac:dyDescent="0.3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 s="2">
        <v>33725</v>
      </c>
      <c r="F7" s="2">
        <v>27326</v>
      </c>
      <c r="G7" s="2">
        <v>27199</v>
      </c>
      <c r="H7" s="2">
        <v>127</v>
      </c>
      <c r="I7" s="2">
        <v>127</v>
      </c>
      <c r="J7" s="2">
        <v>63</v>
      </c>
      <c r="K7" s="2">
        <v>0</v>
      </c>
      <c r="L7" s="2">
        <v>64</v>
      </c>
      <c r="M7" s="2">
        <v>0</v>
      </c>
      <c r="N7" s="2">
        <v>424</v>
      </c>
      <c r="O7" s="2">
        <v>43</v>
      </c>
      <c r="P7" s="2">
        <v>317</v>
      </c>
      <c r="Q7" s="2">
        <v>64</v>
      </c>
      <c r="R7" s="2">
        <v>0</v>
      </c>
      <c r="S7" s="2">
        <v>0</v>
      </c>
    </row>
    <row r="8" spans="1:19" x14ac:dyDescent="0.3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 s="2">
        <v>4456</v>
      </c>
      <c r="F8" s="2">
        <v>3514</v>
      </c>
      <c r="G8" s="2">
        <v>3474</v>
      </c>
      <c r="H8" s="2">
        <v>40</v>
      </c>
      <c r="I8" s="2">
        <v>40</v>
      </c>
      <c r="J8" s="2">
        <v>34</v>
      </c>
      <c r="K8" s="2">
        <v>0</v>
      </c>
      <c r="L8" s="2">
        <v>6</v>
      </c>
      <c r="M8" s="2">
        <v>0</v>
      </c>
      <c r="N8" s="2">
        <v>70</v>
      </c>
      <c r="O8" s="2">
        <v>21</v>
      </c>
      <c r="P8" s="2">
        <v>43</v>
      </c>
      <c r="Q8" s="2">
        <v>6</v>
      </c>
      <c r="R8" s="2">
        <v>0</v>
      </c>
      <c r="S8" s="2">
        <v>0</v>
      </c>
    </row>
    <row r="9" spans="1:19" x14ac:dyDescent="0.3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 s="2">
        <v>3217</v>
      </c>
      <c r="F9" s="2">
        <v>2648</v>
      </c>
      <c r="G9" s="2">
        <v>2595</v>
      </c>
      <c r="H9" s="2">
        <v>53</v>
      </c>
      <c r="I9" s="2">
        <v>53</v>
      </c>
      <c r="J9" s="2">
        <v>52</v>
      </c>
      <c r="K9" s="2">
        <v>0</v>
      </c>
      <c r="L9" s="2">
        <v>1</v>
      </c>
      <c r="M9" s="2">
        <v>0</v>
      </c>
      <c r="N9" s="2">
        <v>24</v>
      </c>
      <c r="O9" s="2">
        <v>1</v>
      </c>
      <c r="P9" s="2">
        <v>22</v>
      </c>
      <c r="Q9" s="2">
        <v>1</v>
      </c>
      <c r="R9" s="2">
        <v>0</v>
      </c>
      <c r="S9" s="2">
        <v>0</v>
      </c>
    </row>
    <row r="10" spans="1:19" x14ac:dyDescent="0.3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 s="2">
        <v>7794</v>
      </c>
      <c r="F10" s="2">
        <v>6024</v>
      </c>
      <c r="G10" s="2">
        <v>5979</v>
      </c>
      <c r="H10" s="2">
        <v>45</v>
      </c>
      <c r="I10" s="2">
        <v>45</v>
      </c>
      <c r="J10" s="2">
        <v>43</v>
      </c>
      <c r="K10" s="2">
        <v>0</v>
      </c>
      <c r="L10" s="2">
        <v>2</v>
      </c>
      <c r="M10" s="2">
        <v>0</v>
      </c>
      <c r="N10" s="2">
        <v>53</v>
      </c>
      <c r="O10" s="2">
        <v>16</v>
      </c>
      <c r="P10" s="2">
        <v>35</v>
      </c>
      <c r="Q10" s="2">
        <v>2</v>
      </c>
      <c r="R10" s="2">
        <v>0</v>
      </c>
      <c r="S10" s="2">
        <v>0</v>
      </c>
    </row>
    <row r="11" spans="1:19" x14ac:dyDescent="0.3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 s="2">
        <v>5978</v>
      </c>
      <c r="F11" s="2">
        <v>4929</v>
      </c>
      <c r="G11" s="2">
        <v>4789</v>
      </c>
      <c r="H11" s="2">
        <v>140</v>
      </c>
      <c r="I11" s="2">
        <v>140</v>
      </c>
      <c r="J11" s="2">
        <v>120</v>
      </c>
      <c r="K11" s="2">
        <v>7</v>
      </c>
      <c r="L11" s="2">
        <v>13</v>
      </c>
      <c r="M11" s="2">
        <v>0</v>
      </c>
      <c r="N11" s="2">
        <v>88</v>
      </c>
      <c r="O11" s="2">
        <v>18</v>
      </c>
      <c r="P11" s="2">
        <v>57</v>
      </c>
      <c r="Q11" s="2">
        <v>13</v>
      </c>
      <c r="R11" s="2">
        <v>0</v>
      </c>
      <c r="S11" s="2">
        <v>0</v>
      </c>
    </row>
    <row r="12" spans="1:19" x14ac:dyDescent="0.35">
      <c r="A12" s="1" t="s">
        <v>18</v>
      </c>
      <c r="B12" s="1"/>
      <c r="C12" s="1"/>
      <c r="D12" s="1"/>
      <c r="E12" s="3">
        <f>SUM(E13:E18)</f>
        <v>47996</v>
      </c>
      <c r="F12" s="3">
        <f t="shared" ref="F12:S12" si="1">SUM(F13:F18)</f>
        <v>38925</v>
      </c>
      <c r="G12" s="3">
        <f t="shared" si="1"/>
        <v>38649</v>
      </c>
      <c r="H12" s="3">
        <f t="shared" si="1"/>
        <v>276</v>
      </c>
      <c r="I12" s="3">
        <f t="shared" si="1"/>
        <v>276</v>
      </c>
      <c r="J12" s="3">
        <f t="shared" si="1"/>
        <v>233</v>
      </c>
      <c r="K12" s="3">
        <f t="shared" si="1"/>
        <v>4</v>
      </c>
      <c r="L12" s="3">
        <f t="shared" si="1"/>
        <v>39</v>
      </c>
      <c r="M12" s="3">
        <f t="shared" si="1"/>
        <v>0</v>
      </c>
      <c r="N12" s="3">
        <f t="shared" si="1"/>
        <v>514</v>
      </c>
      <c r="O12" s="3">
        <f t="shared" si="1"/>
        <v>56</v>
      </c>
      <c r="P12" s="3">
        <f t="shared" si="1"/>
        <v>419</v>
      </c>
      <c r="Q12" s="3">
        <f t="shared" si="1"/>
        <v>39</v>
      </c>
      <c r="R12" s="3">
        <f t="shared" si="1"/>
        <v>0</v>
      </c>
      <c r="S12" s="3">
        <f t="shared" si="1"/>
        <v>0</v>
      </c>
    </row>
    <row r="13" spans="1:19" x14ac:dyDescent="0.3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 s="2">
        <v>16826</v>
      </c>
      <c r="F13" s="2">
        <v>13712</v>
      </c>
      <c r="G13" s="2">
        <v>13595</v>
      </c>
      <c r="H13" s="2">
        <v>117</v>
      </c>
      <c r="I13" s="2">
        <v>117</v>
      </c>
      <c r="J13" s="2">
        <v>80</v>
      </c>
      <c r="K13" s="2">
        <v>3</v>
      </c>
      <c r="L13" s="2">
        <v>34</v>
      </c>
      <c r="M13" s="2">
        <v>0</v>
      </c>
      <c r="N13" s="2">
        <v>253</v>
      </c>
      <c r="O13" s="2">
        <v>21</v>
      </c>
      <c r="P13" s="2">
        <v>198</v>
      </c>
      <c r="Q13" s="2">
        <v>34</v>
      </c>
      <c r="R13" s="2">
        <v>0</v>
      </c>
      <c r="S13" s="2">
        <v>0</v>
      </c>
    </row>
    <row r="14" spans="1:19" x14ac:dyDescent="0.3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 s="2">
        <v>11228</v>
      </c>
      <c r="F14" s="2">
        <v>9110</v>
      </c>
      <c r="G14" s="2">
        <v>9062</v>
      </c>
      <c r="H14" s="2">
        <v>48</v>
      </c>
      <c r="I14" s="2">
        <v>48</v>
      </c>
      <c r="J14" s="2">
        <v>46</v>
      </c>
      <c r="K14" s="2">
        <v>1</v>
      </c>
      <c r="L14" s="2">
        <v>1</v>
      </c>
      <c r="M14" s="2">
        <v>0</v>
      </c>
      <c r="N14" s="2">
        <v>93</v>
      </c>
      <c r="O14" s="2">
        <v>12</v>
      </c>
      <c r="P14" s="2">
        <v>80</v>
      </c>
      <c r="Q14" s="2">
        <v>1</v>
      </c>
      <c r="R14" s="2">
        <v>0</v>
      </c>
      <c r="S14" s="2">
        <v>0</v>
      </c>
    </row>
    <row r="15" spans="1:19" x14ac:dyDescent="0.3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 s="2">
        <v>3937</v>
      </c>
      <c r="F15" s="2">
        <v>3185</v>
      </c>
      <c r="G15" s="2">
        <v>3157</v>
      </c>
      <c r="H15" s="2">
        <v>28</v>
      </c>
      <c r="I15" s="2">
        <v>28</v>
      </c>
      <c r="J15" s="2">
        <v>26</v>
      </c>
      <c r="K15" s="2">
        <v>0</v>
      </c>
      <c r="L15" s="2">
        <v>2</v>
      </c>
      <c r="M15" s="2">
        <v>0</v>
      </c>
      <c r="N15" s="2">
        <v>28</v>
      </c>
      <c r="O15" s="2">
        <v>3</v>
      </c>
      <c r="P15" s="2">
        <v>23</v>
      </c>
      <c r="Q15" s="2">
        <v>2</v>
      </c>
      <c r="R15" s="2">
        <v>0</v>
      </c>
      <c r="S15" s="2">
        <v>0</v>
      </c>
    </row>
    <row r="16" spans="1:19" x14ac:dyDescent="0.3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 s="2">
        <v>8685</v>
      </c>
      <c r="F16" s="2">
        <v>6981</v>
      </c>
      <c r="G16" s="2">
        <v>6963</v>
      </c>
      <c r="H16" s="2">
        <v>18</v>
      </c>
      <c r="I16" s="2">
        <v>18</v>
      </c>
      <c r="J16" s="2">
        <v>17</v>
      </c>
      <c r="K16" s="2">
        <v>0</v>
      </c>
      <c r="L16" s="2">
        <v>1</v>
      </c>
      <c r="M16" s="2">
        <v>0</v>
      </c>
      <c r="N16" s="2">
        <v>80</v>
      </c>
      <c r="O16" s="2">
        <v>10</v>
      </c>
      <c r="P16" s="2">
        <v>69</v>
      </c>
      <c r="Q16" s="2">
        <v>1</v>
      </c>
      <c r="R16" s="2">
        <v>0</v>
      </c>
      <c r="S16" s="2">
        <v>0</v>
      </c>
    </row>
    <row r="17" spans="1:19" x14ac:dyDescent="0.3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 s="2">
        <v>1841</v>
      </c>
      <c r="F17" s="2">
        <v>1499</v>
      </c>
      <c r="G17" s="2">
        <v>1462</v>
      </c>
      <c r="H17" s="2">
        <v>37</v>
      </c>
      <c r="I17" s="2">
        <v>37</v>
      </c>
      <c r="J17" s="2">
        <v>36</v>
      </c>
      <c r="K17" s="2">
        <v>0</v>
      </c>
      <c r="L17" s="2">
        <v>1</v>
      </c>
      <c r="M17" s="2">
        <v>0</v>
      </c>
      <c r="N17" s="2">
        <v>10</v>
      </c>
      <c r="O17" s="2">
        <v>1</v>
      </c>
      <c r="P17" s="2">
        <v>8</v>
      </c>
      <c r="Q17" s="2">
        <v>1</v>
      </c>
      <c r="R17" s="2">
        <v>0</v>
      </c>
      <c r="S17" s="2">
        <v>0</v>
      </c>
    </row>
    <row r="18" spans="1:19" x14ac:dyDescent="0.3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 s="2">
        <v>5479</v>
      </c>
      <c r="F18" s="2">
        <v>4438</v>
      </c>
      <c r="G18" s="2">
        <v>4410</v>
      </c>
      <c r="H18" s="2">
        <v>28</v>
      </c>
      <c r="I18" s="2">
        <v>28</v>
      </c>
      <c r="J18" s="2">
        <v>28</v>
      </c>
      <c r="K18" s="2">
        <v>0</v>
      </c>
      <c r="L18" s="2">
        <v>0</v>
      </c>
      <c r="M18" s="2">
        <v>0</v>
      </c>
      <c r="N18" s="2">
        <v>50</v>
      </c>
      <c r="O18" s="2">
        <v>9</v>
      </c>
      <c r="P18" s="2">
        <v>41</v>
      </c>
      <c r="Q18" s="2">
        <v>0</v>
      </c>
      <c r="R18" s="2">
        <v>0</v>
      </c>
      <c r="S18" s="2">
        <v>0</v>
      </c>
    </row>
    <row r="19" spans="1:19" x14ac:dyDescent="0.35">
      <c r="A19" s="1" t="s">
        <v>26</v>
      </c>
      <c r="B19" s="1"/>
      <c r="C19" s="1"/>
      <c r="D19" s="1"/>
      <c r="E19" s="3">
        <f>SUM(E20:E28)</f>
        <v>38041</v>
      </c>
      <c r="F19" s="3">
        <f t="shared" ref="F19:S19" si="2">SUM(F20:F28)</f>
        <v>30483</v>
      </c>
      <c r="G19" s="3">
        <f t="shared" si="2"/>
        <v>30037</v>
      </c>
      <c r="H19" s="3">
        <f t="shared" si="2"/>
        <v>446</v>
      </c>
      <c r="I19" s="3">
        <f t="shared" si="2"/>
        <v>443</v>
      </c>
      <c r="J19" s="3">
        <f t="shared" si="2"/>
        <v>419</v>
      </c>
      <c r="K19" s="3">
        <f t="shared" si="2"/>
        <v>6</v>
      </c>
      <c r="L19" s="3">
        <f t="shared" si="2"/>
        <v>18</v>
      </c>
      <c r="M19" s="3">
        <f t="shared" si="2"/>
        <v>3</v>
      </c>
      <c r="N19" s="3">
        <f t="shared" si="2"/>
        <v>270</v>
      </c>
      <c r="O19" s="3">
        <f t="shared" si="2"/>
        <v>46</v>
      </c>
      <c r="P19" s="3">
        <f t="shared" si="2"/>
        <v>206</v>
      </c>
      <c r="Q19" s="3">
        <f t="shared" si="2"/>
        <v>18</v>
      </c>
      <c r="R19" s="3">
        <f t="shared" si="2"/>
        <v>0</v>
      </c>
      <c r="S19" s="3">
        <f t="shared" si="2"/>
        <v>0</v>
      </c>
    </row>
    <row r="20" spans="1:19" x14ac:dyDescent="0.3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 s="2">
        <v>3926</v>
      </c>
      <c r="F20" s="2">
        <v>3166</v>
      </c>
      <c r="G20" s="2">
        <v>3129</v>
      </c>
      <c r="H20" s="2">
        <v>37</v>
      </c>
      <c r="I20" s="2">
        <v>36</v>
      </c>
      <c r="J20" s="2">
        <v>31</v>
      </c>
      <c r="K20" s="2">
        <v>0</v>
      </c>
      <c r="L20" s="2">
        <v>5</v>
      </c>
      <c r="M20" s="2">
        <v>1</v>
      </c>
      <c r="N20" s="2">
        <v>27</v>
      </c>
      <c r="O20" s="2">
        <v>1</v>
      </c>
      <c r="P20" s="2">
        <v>21</v>
      </c>
      <c r="Q20" s="2">
        <v>5</v>
      </c>
      <c r="R20" s="2">
        <v>0</v>
      </c>
      <c r="S20" s="2">
        <v>0</v>
      </c>
    </row>
    <row r="21" spans="1:19" x14ac:dyDescent="0.3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 s="2">
        <v>5781</v>
      </c>
      <c r="F21" s="2">
        <v>4626</v>
      </c>
      <c r="G21" s="2">
        <v>4567</v>
      </c>
      <c r="H21" s="2">
        <v>59</v>
      </c>
      <c r="I21" s="2">
        <v>59</v>
      </c>
      <c r="J21" s="2">
        <v>58</v>
      </c>
      <c r="K21" s="2">
        <v>1</v>
      </c>
      <c r="L21" s="2">
        <v>0</v>
      </c>
      <c r="M21" s="2">
        <v>0</v>
      </c>
      <c r="N21" s="2">
        <v>37</v>
      </c>
      <c r="O21" s="2">
        <v>12</v>
      </c>
      <c r="P21" s="2">
        <v>25</v>
      </c>
      <c r="Q21" s="2">
        <v>0</v>
      </c>
      <c r="R21" s="2">
        <v>0</v>
      </c>
      <c r="S21" s="2">
        <v>0</v>
      </c>
    </row>
    <row r="22" spans="1:19" x14ac:dyDescent="0.3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 s="2">
        <v>2641</v>
      </c>
      <c r="F22" s="2">
        <v>2106</v>
      </c>
      <c r="G22" s="2">
        <v>2091</v>
      </c>
      <c r="H22" s="2">
        <v>15</v>
      </c>
      <c r="I22" s="2">
        <v>15</v>
      </c>
      <c r="J22" s="2">
        <v>15</v>
      </c>
      <c r="K22" s="2">
        <v>0</v>
      </c>
      <c r="L22" s="2">
        <v>0</v>
      </c>
      <c r="M22" s="2">
        <v>0</v>
      </c>
      <c r="N22" s="2">
        <v>17</v>
      </c>
      <c r="O22" s="2">
        <v>6</v>
      </c>
      <c r="P22" s="2">
        <v>11</v>
      </c>
      <c r="Q22" s="2">
        <v>0</v>
      </c>
      <c r="R22" s="2">
        <v>0</v>
      </c>
      <c r="S22" s="2">
        <v>0</v>
      </c>
    </row>
    <row r="23" spans="1:19" x14ac:dyDescent="0.3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 s="2">
        <v>2945</v>
      </c>
      <c r="F23" s="2">
        <v>2395</v>
      </c>
      <c r="G23" s="2">
        <v>2284</v>
      </c>
      <c r="H23" s="2">
        <v>111</v>
      </c>
      <c r="I23" s="2">
        <v>111</v>
      </c>
      <c r="J23" s="2">
        <v>104</v>
      </c>
      <c r="K23" s="2">
        <v>4</v>
      </c>
      <c r="L23" s="2">
        <v>3</v>
      </c>
      <c r="M23" s="2">
        <v>0</v>
      </c>
      <c r="N23" s="2">
        <v>30</v>
      </c>
      <c r="O23" s="2">
        <v>4</v>
      </c>
      <c r="P23" s="2">
        <v>23</v>
      </c>
      <c r="Q23" s="2">
        <v>3</v>
      </c>
      <c r="R23" s="2">
        <v>0</v>
      </c>
      <c r="S23" s="2">
        <v>0</v>
      </c>
    </row>
    <row r="24" spans="1:19" x14ac:dyDescent="0.3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 s="2">
        <v>3264</v>
      </c>
      <c r="F24" s="2">
        <v>2628</v>
      </c>
      <c r="G24" s="2">
        <v>2595</v>
      </c>
      <c r="H24" s="2">
        <v>33</v>
      </c>
      <c r="I24" s="2">
        <v>31</v>
      </c>
      <c r="J24" s="2">
        <v>29</v>
      </c>
      <c r="K24" s="2">
        <v>0</v>
      </c>
      <c r="L24" s="2">
        <v>2</v>
      </c>
      <c r="M24" s="2">
        <v>2</v>
      </c>
      <c r="N24" s="2">
        <v>15</v>
      </c>
      <c r="O24" s="2">
        <v>4</v>
      </c>
      <c r="P24" s="2">
        <v>9</v>
      </c>
      <c r="Q24" s="2">
        <v>2</v>
      </c>
      <c r="R24" s="2">
        <v>0</v>
      </c>
      <c r="S24" s="2">
        <v>0</v>
      </c>
    </row>
    <row r="25" spans="1:19" x14ac:dyDescent="0.3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 s="2">
        <v>6075</v>
      </c>
      <c r="F25" s="2">
        <v>4856</v>
      </c>
      <c r="G25" s="2">
        <v>4790</v>
      </c>
      <c r="H25" s="2">
        <v>66</v>
      </c>
      <c r="I25" s="2">
        <v>66</v>
      </c>
      <c r="J25" s="2">
        <v>63</v>
      </c>
      <c r="K25" s="2">
        <v>0</v>
      </c>
      <c r="L25" s="2">
        <v>3</v>
      </c>
      <c r="M25" s="2">
        <v>0</v>
      </c>
      <c r="N25" s="2">
        <v>36</v>
      </c>
      <c r="O25" s="2">
        <v>7</v>
      </c>
      <c r="P25" s="2">
        <v>26</v>
      </c>
      <c r="Q25" s="2">
        <v>3</v>
      </c>
      <c r="R25" s="2">
        <v>0</v>
      </c>
      <c r="S25" s="2">
        <v>0</v>
      </c>
    </row>
    <row r="26" spans="1:19" x14ac:dyDescent="0.3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 s="2">
        <v>3391</v>
      </c>
      <c r="F26" s="2">
        <v>2769</v>
      </c>
      <c r="G26" s="2">
        <v>2694</v>
      </c>
      <c r="H26" s="2">
        <v>75</v>
      </c>
      <c r="I26" s="2">
        <v>75</v>
      </c>
      <c r="J26" s="2">
        <v>71</v>
      </c>
      <c r="K26" s="2">
        <v>0</v>
      </c>
      <c r="L26" s="2">
        <v>4</v>
      </c>
      <c r="M26" s="2">
        <v>0</v>
      </c>
      <c r="N26" s="2">
        <v>22</v>
      </c>
      <c r="O26" s="2">
        <v>1</v>
      </c>
      <c r="P26" s="2">
        <v>17</v>
      </c>
      <c r="Q26" s="2">
        <v>4</v>
      </c>
      <c r="R26" s="2">
        <v>0</v>
      </c>
      <c r="S26" s="2">
        <v>0</v>
      </c>
    </row>
    <row r="27" spans="1:19" x14ac:dyDescent="0.3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 s="2">
        <v>7445</v>
      </c>
      <c r="F27" s="2">
        <v>5890</v>
      </c>
      <c r="G27" s="2">
        <v>5852</v>
      </c>
      <c r="H27" s="2">
        <v>38</v>
      </c>
      <c r="I27" s="2">
        <v>38</v>
      </c>
      <c r="J27" s="2">
        <v>37</v>
      </c>
      <c r="K27" s="2">
        <v>1</v>
      </c>
      <c r="L27" s="2">
        <v>0</v>
      </c>
      <c r="M27" s="2">
        <v>0</v>
      </c>
      <c r="N27" s="2">
        <v>62</v>
      </c>
      <c r="O27" s="2">
        <v>6</v>
      </c>
      <c r="P27" s="2">
        <v>56</v>
      </c>
      <c r="Q27" s="2">
        <v>0</v>
      </c>
      <c r="R27" s="2">
        <v>0</v>
      </c>
      <c r="S27" s="2">
        <v>0</v>
      </c>
    </row>
    <row r="28" spans="1:19" x14ac:dyDescent="0.3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 s="2">
        <v>2573</v>
      </c>
      <c r="F28" s="2">
        <v>2047</v>
      </c>
      <c r="G28" s="2">
        <v>2035</v>
      </c>
      <c r="H28" s="2">
        <v>12</v>
      </c>
      <c r="I28" s="2">
        <v>12</v>
      </c>
      <c r="J28" s="2">
        <v>11</v>
      </c>
      <c r="K28" s="2">
        <v>0</v>
      </c>
      <c r="L28" s="2">
        <v>1</v>
      </c>
      <c r="M28" s="2">
        <v>0</v>
      </c>
      <c r="N28" s="2">
        <v>24</v>
      </c>
      <c r="O28" s="2">
        <v>5</v>
      </c>
      <c r="P28" s="2">
        <v>18</v>
      </c>
      <c r="Q28" s="2">
        <v>1</v>
      </c>
      <c r="R28" s="2">
        <v>0</v>
      </c>
      <c r="S28" s="2">
        <v>0</v>
      </c>
    </row>
    <row r="29" spans="1:19" x14ac:dyDescent="0.35">
      <c r="A29" s="1" t="s">
        <v>64</v>
      </c>
      <c r="B29" s="1"/>
      <c r="C29" s="1"/>
      <c r="D29" s="1"/>
      <c r="E29" s="3">
        <f>SUM(E30:E40)</f>
        <v>112851</v>
      </c>
      <c r="F29" s="3">
        <f t="shared" ref="F29:S29" si="3">SUM(F30:F40)</f>
        <v>91997</v>
      </c>
      <c r="G29" s="3">
        <f t="shared" si="3"/>
        <v>91073</v>
      </c>
      <c r="H29" s="3">
        <f t="shared" si="3"/>
        <v>924</v>
      </c>
      <c r="I29" s="3">
        <f t="shared" si="3"/>
        <v>923</v>
      </c>
      <c r="J29" s="3">
        <f t="shared" si="3"/>
        <v>716</v>
      </c>
      <c r="K29" s="3">
        <f t="shared" si="3"/>
        <v>21</v>
      </c>
      <c r="L29" s="3">
        <f t="shared" si="3"/>
        <v>186</v>
      </c>
      <c r="M29" s="3">
        <f t="shared" si="3"/>
        <v>1</v>
      </c>
      <c r="N29" s="3">
        <f t="shared" si="3"/>
        <v>1309</v>
      </c>
      <c r="O29" s="3">
        <f t="shared" si="3"/>
        <v>204</v>
      </c>
      <c r="P29" s="3">
        <f t="shared" si="3"/>
        <v>919</v>
      </c>
      <c r="Q29" s="3">
        <f t="shared" si="3"/>
        <v>186</v>
      </c>
      <c r="R29" s="3">
        <f t="shared" si="3"/>
        <v>0</v>
      </c>
      <c r="S29" s="3">
        <f t="shared" si="3"/>
        <v>0</v>
      </c>
    </row>
    <row r="30" spans="1:19" x14ac:dyDescent="0.3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 s="2">
        <v>58348</v>
      </c>
      <c r="F30" s="2">
        <v>48283</v>
      </c>
      <c r="G30" s="2">
        <v>48010</v>
      </c>
      <c r="H30" s="2">
        <v>273</v>
      </c>
      <c r="I30" s="2">
        <v>273</v>
      </c>
      <c r="J30" s="2">
        <v>144</v>
      </c>
      <c r="K30" s="2">
        <v>0</v>
      </c>
      <c r="L30" s="2">
        <v>129</v>
      </c>
      <c r="M30" s="2">
        <v>0</v>
      </c>
      <c r="N30" s="2">
        <v>840</v>
      </c>
      <c r="O30" s="2">
        <v>118</v>
      </c>
      <c r="P30" s="2">
        <v>593</v>
      </c>
      <c r="Q30" s="2">
        <v>129</v>
      </c>
      <c r="R30" s="2">
        <v>0</v>
      </c>
      <c r="S30" s="2">
        <v>0</v>
      </c>
    </row>
    <row r="31" spans="1:19" x14ac:dyDescent="0.3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 s="2">
        <v>3281</v>
      </c>
      <c r="F31" s="2">
        <v>2719</v>
      </c>
      <c r="G31" s="2">
        <v>2701</v>
      </c>
      <c r="H31" s="2">
        <v>18</v>
      </c>
      <c r="I31" s="2">
        <v>18</v>
      </c>
      <c r="J31" s="2">
        <v>16</v>
      </c>
      <c r="K31" s="2">
        <v>0</v>
      </c>
      <c r="L31" s="2">
        <v>2</v>
      </c>
      <c r="M31" s="2">
        <v>0</v>
      </c>
      <c r="N31" s="2">
        <v>25</v>
      </c>
      <c r="O31" s="2">
        <v>8</v>
      </c>
      <c r="P31" s="2">
        <v>15</v>
      </c>
      <c r="Q31" s="2">
        <v>2</v>
      </c>
      <c r="R31" s="2">
        <v>0</v>
      </c>
      <c r="S31" s="2">
        <v>0</v>
      </c>
    </row>
    <row r="32" spans="1:19" x14ac:dyDescent="0.3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 s="2">
        <v>2179</v>
      </c>
      <c r="F32" s="2">
        <v>1729</v>
      </c>
      <c r="G32" s="2">
        <v>1680</v>
      </c>
      <c r="H32" s="2">
        <v>49</v>
      </c>
      <c r="I32" s="2">
        <v>49</v>
      </c>
      <c r="J32" s="2">
        <v>39</v>
      </c>
      <c r="K32" s="2">
        <v>0</v>
      </c>
      <c r="L32" s="2">
        <v>10</v>
      </c>
      <c r="M32" s="2">
        <v>0</v>
      </c>
      <c r="N32" s="2">
        <v>23</v>
      </c>
      <c r="O32" s="2">
        <v>3</v>
      </c>
      <c r="P32" s="2">
        <v>10</v>
      </c>
      <c r="Q32" s="2">
        <v>10</v>
      </c>
      <c r="R32" s="2">
        <v>0</v>
      </c>
      <c r="S32" s="2">
        <v>0</v>
      </c>
    </row>
    <row r="33" spans="1:19" x14ac:dyDescent="0.3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 s="2">
        <v>5116</v>
      </c>
      <c r="F33" s="2">
        <v>4078</v>
      </c>
      <c r="G33" s="2">
        <v>4033</v>
      </c>
      <c r="H33" s="2">
        <v>45</v>
      </c>
      <c r="I33" s="2">
        <v>45</v>
      </c>
      <c r="J33" s="2">
        <v>44</v>
      </c>
      <c r="K33" s="2">
        <v>0</v>
      </c>
      <c r="L33" s="2">
        <v>1</v>
      </c>
      <c r="M33" s="2">
        <v>0</v>
      </c>
      <c r="N33" s="2">
        <v>29</v>
      </c>
      <c r="O33" s="2">
        <v>6</v>
      </c>
      <c r="P33" s="2">
        <v>22</v>
      </c>
      <c r="Q33" s="2">
        <v>1</v>
      </c>
      <c r="R33" s="2">
        <v>0</v>
      </c>
      <c r="S33" s="2">
        <v>0</v>
      </c>
    </row>
    <row r="34" spans="1:19" x14ac:dyDescent="0.3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 s="2">
        <v>3785</v>
      </c>
      <c r="F34" s="2">
        <v>3171</v>
      </c>
      <c r="G34" s="2">
        <v>3109</v>
      </c>
      <c r="H34" s="2">
        <v>62</v>
      </c>
      <c r="I34" s="2">
        <v>61</v>
      </c>
      <c r="J34" s="2">
        <v>57</v>
      </c>
      <c r="K34" s="2">
        <v>1</v>
      </c>
      <c r="L34" s="2">
        <v>3</v>
      </c>
      <c r="M34" s="2">
        <v>1</v>
      </c>
      <c r="N34" s="2">
        <v>42</v>
      </c>
      <c r="O34" s="2">
        <v>9</v>
      </c>
      <c r="P34" s="2">
        <v>30</v>
      </c>
      <c r="Q34" s="2">
        <v>3</v>
      </c>
      <c r="R34" s="2">
        <v>0</v>
      </c>
      <c r="S34" s="2">
        <v>0</v>
      </c>
    </row>
    <row r="35" spans="1:19" x14ac:dyDescent="0.3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 s="2">
        <v>7126</v>
      </c>
      <c r="F35" s="2">
        <v>5602</v>
      </c>
      <c r="G35" s="2">
        <v>5460</v>
      </c>
      <c r="H35" s="2">
        <v>142</v>
      </c>
      <c r="I35" s="2">
        <v>142</v>
      </c>
      <c r="J35" s="2">
        <v>115</v>
      </c>
      <c r="K35" s="2">
        <v>12</v>
      </c>
      <c r="L35" s="2">
        <v>15</v>
      </c>
      <c r="M35" s="2">
        <v>0</v>
      </c>
      <c r="N35" s="2">
        <v>49</v>
      </c>
      <c r="O35" s="2">
        <v>8</v>
      </c>
      <c r="P35" s="2">
        <v>26</v>
      </c>
      <c r="Q35" s="2">
        <v>15</v>
      </c>
      <c r="R35" s="2">
        <v>0</v>
      </c>
      <c r="S35" s="2">
        <v>0</v>
      </c>
    </row>
    <row r="36" spans="1:19" x14ac:dyDescent="0.3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 s="2">
        <v>6137</v>
      </c>
      <c r="F36" s="2">
        <v>4928</v>
      </c>
      <c r="G36" s="2">
        <v>4839</v>
      </c>
      <c r="H36" s="2">
        <v>89</v>
      </c>
      <c r="I36" s="2">
        <v>89</v>
      </c>
      <c r="J36" s="2">
        <v>88</v>
      </c>
      <c r="K36" s="2">
        <v>0</v>
      </c>
      <c r="L36" s="2">
        <v>1</v>
      </c>
      <c r="M36" s="2">
        <v>0</v>
      </c>
      <c r="N36" s="2">
        <v>37</v>
      </c>
      <c r="O36" s="2">
        <v>9</v>
      </c>
      <c r="P36" s="2">
        <v>27</v>
      </c>
      <c r="Q36" s="2">
        <v>1</v>
      </c>
      <c r="R36" s="2">
        <v>0</v>
      </c>
      <c r="S36" s="2">
        <v>0</v>
      </c>
    </row>
    <row r="37" spans="1:19" x14ac:dyDescent="0.3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 s="2">
        <v>4720</v>
      </c>
      <c r="F37" s="2">
        <v>3861</v>
      </c>
      <c r="G37" s="2">
        <v>3789</v>
      </c>
      <c r="H37" s="2">
        <v>72</v>
      </c>
      <c r="I37" s="2">
        <v>72</v>
      </c>
      <c r="J37" s="2">
        <v>60</v>
      </c>
      <c r="K37" s="2">
        <v>0</v>
      </c>
      <c r="L37" s="2">
        <v>12</v>
      </c>
      <c r="M37" s="2">
        <v>0</v>
      </c>
      <c r="N37" s="2">
        <v>48</v>
      </c>
      <c r="O37" s="2">
        <v>9</v>
      </c>
      <c r="P37" s="2">
        <v>27</v>
      </c>
      <c r="Q37" s="2">
        <v>12</v>
      </c>
      <c r="R37" s="2">
        <v>0</v>
      </c>
      <c r="S37" s="2">
        <v>0</v>
      </c>
    </row>
    <row r="38" spans="1:19" x14ac:dyDescent="0.3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 s="2">
        <v>11113</v>
      </c>
      <c r="F38" s="2">
        <v>8771</v>
      </c>
      <c r="G38" s="2">
        <v>8682</v>
      </c>
      <c r="H38" s="2">
        <v>89</v>
      </c>
      <c r="I38" s="2">
        <v>89</v>
      </c>
      <c r="J38" s="2">
        <v>74</v>
      </c>
      <c r="K38" s="2">
        <v>7</v>
      </c>
      <c r="L38" s="2">
        <v>8</v>
      </c>
      <c r="M38" s="2">
        <v>0</v>
      </c>
      <c r="N38" s="2">
        <v>113</v>
      </c>
      <c r="O38" s="2">
        <v>12</v>
      </c>
      <c r="P38" s="2">
        <v>93</v>
      </c>
      <c r="Q38" s="2">
        <v>8</v>
      </c>
      <c r="R38" s="2">
        <v>0</v>
      </c>
      <c r="S38" s="2">
        <v>0</v>
      </c>
    </row>
    <row r="39" spans="1:19" x14ac:dyDescent="0.3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 s="2">
        <v>7713</v>
      </c>
      <c r="F39" s="2">
        <v>6188</v>
      </c>
      <c r="G39" s="2">
        <v>6165</v>
      </c>
      <c r="H39" s="2">
        <v>23</v>
      </c>
      <c r="I39" s="2">
        <v>23</v>
      </c>
      <c r="J39" s="2">
        <v>21</v>
      </c>
      <c r="K39" s="2">
        <v>1</v>
      </c>
      <c r="L39" s="2">
        <v>1</v>
      </c>
      <c r="M39" s="2">
        <v>0</v>
      </c>
      <c r="N39" s="2">
        <v>80</v>
      </c>
      <c r="O39" s="2">
        <v>20</v>
      </c>
      <c r="P39" s="2">
        <v>59</v>
      </c>
      <c r="Q39" s="2">
        <v>1</v>
      </c>
      <c r="R39" s="2">
        <v>0</v>
      </c>
      <c r="S39" s="2">
        <v>0</v>
      </c>
    </row>
    <row r="40" spans="1:19" x14ac:dyDescent="0.3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 s="2">
        <v>3333</v>
      </c>
      <c r="F40" s="2">
        <v>2667</v>
      </c>
      <c r="G40" s="2">
        <v>2605</v>
      </c>
      <c r="H40" s="2">
        <v>62</v>
      </c>
      <c r="I40" s="2">
        <v>62</v>
      </c>
      <c r="J40" s="2">
        <v>58</v>
      </c>
      <c r="K40" s="2">
        <v>0</v>
      </c>
      <c r="L40" s="2">
        <v>4</v>
      </c>
      <c r="M40" s="2">
        <v>0</v>
      </c>
      <c r="N40" s="2">
        <v>23</v>
      </c>
      <c r="O40" s="2">
        <v>2</v>
      </c>
      <c r="P40" s="2">
        <v>17</v>
      </c>
      <c r="Q40" s="2">
        <v>4</v>
      </c>
      <c r="R40" s="2">
        <v>0</v>
      </c>
      <c r="S40" s="2">
        <v>0</v>
      </c>
    </row>
    <row r="41" spans="1:19" x14ac:dyDescent="0.35">
      <c r="A41" s="1" t="s">
        <v>37</v>
      </c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5">
      <c r="A42" s="2" t="str">
        <f>"106301"</f>
        <v>106301</v>
      </c>
      <c r="B42" s="2" t="s">
        <v>38</v>
      </c>
      <c r="C42" s="2" t="s">
        <v>39</v>
      </c>
      <c r="D42" s="2"/>
      <c r="E42" s="2">
        <v>45784</v>
      </c>
      <c r="F42" s="2">
        <v>37129</v>
      </c>
      <c r="G42" s="2">
        <v>36793</v>
      </c>
      <c r="H42" s="2">
        <v>336</v>
      </c>
      <c r="I42" s="2">
        <v>331</v>
      </c>
      <c r="J42" s="2">
        <v>218</v>
      </c>
      <c r="K42" s="2">
        <v>57</v>
      </c>
      <c r="L42" s="2">
        <v>56</v>
      </c>
      <c r="M42" s="2">
        <v>5</v>
      </c>
      <c r="N42" s="2">
        <v>569</v>
      </c>
      <c r="O42" s="2">
        <v>45</v>
      </c>
      <c r="P42" s="2">
        <v>468</v>
      </c>
      <c r="Q42" s="2">
        <v>56</v>
      </c>
      <c r="R42" s="2">
        <v>0</v>
      </c>
      <c r="S42" s="2">
        <v>0</v>
      </c>
    </row>
    <row r="43" spans="1:19" x14ac:dyDescent="0.35">
      <c r="A43" s="8" t="s">
        <v>40</v>
      </c>
      <c r="B43" s="8"/>
      <c r="C43" s="8"/>
      <c r="D43" s="8"/>
      <c r="E43" s="3">
        <f>SUM(E3,E12,E19,E29,E42)</f>
        <v>320911</v>
      </c>
      <c r="F43" s="3">
        <f t="shared" ref="F43:S43" si="4">SUM(F3,F12,F19,F29,F42)</f>
        <v>260042</v>
      </c>
      <c r="G43" s="3">
        <f t="shared" si="4"/>
        <v>257432</v>
      </c>
      <c r="H43" s="3">
        <f t="shared" si="4"/>
        <v>2610</v>
      </c>
      <c r="I43" s="3">
        <f t="shared" si="4"/>
        <v>2600</v>
      </c>
      <c r="J43" s="3">
        <f t="shared" si="4"/>
        <v>2085</v>
      </c>
      <c r="K43" s="3">
        <f t="shared" si="4"/>
        <v>104</v>
      </c>
      <c r="L43" s="3">
        <f t="shared" si="4"/>
        <v>411</v>
      </c>
      <c r="M43" s="3">
        <f t="shared" si="4"/>
        <v>10</v>
      </c>
      <c r="N43" s="3">
        <f t="shared" si="4"/>
        <v>3540</v>
      </c>
      <c r="O43" s="3">
        <f t="shared" si="4"/>
        <v>478</v>
      </c>
      <c r="P43" s="3">
        <f t="shared" si="4"/>
        <v>2651</v>
      </c>
      <c r="Q43" s="3">
        <f t="shared" si="4"/>
        <v>411</v>
      </c>
      <c r="R43" s="3">
        <f t="shared" si="4"/>
        <v>0</v>
      </c>
      <c r="S43" s="3">
        <f t="shared" si="4"/>
        <v>0</v>
      </c>
    </row>
  </sheetData>
  <mergeCells count="1">
    <mergeCell ref="A1:S1"/>
  </mergeCells>
  <printOptions horizontalCentered="1" verticalCentered="1"/>
  <pageMargins left="0.25" right="0.25" top="0.3" bottom="0.32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2019-01-17T09:23:31Z</cp:lastPrinted>
  <dcterms:created xsi:type="dcterms:W3CDTF">2016-07-15T09:03:11Z</dcterms:created>
  <dcterms:modified xsi:type="dcterms:W3CDTF">2020-07-17T08:58:07Z</dcterms:modified>
</cp:coreProperties>
</file>